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<sst xmlns="http://schemas.openxmlformats.org/spreadsheetml/2006/main" count="77" uniqueCount="63">
  <si>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Gniazda śmietnikowe/pergole</t>
  </si>
  <si>
    <t>Szare Szeregi 3</t>
  </si>
  <si>
    <t>Ks. Stanisława Konarskiego 4</t>
  </si>
  <si>
    <t>Powierzchnia użytkowa nieruchomości (lokali)</t>
  </si>
  <si>
    <t>Ks. Stanisława Konarskiego 6</t>
  </si>
  <si>
    <t>Razem:</t>
  </si>
  <si>
    <t xml:space="preserve"> 1 Maja 57/1 Maja 59</t>
  </si>
  <si>
    <t>1 Maja 57</t>
  </si>
  <si>
    <t>1 Maja 59</t>
  </si>
  <si>
    <t>Armii Krajowej 2/Armii Krajowej 4</t>
  </si>
  <si>
    <t>Armii Krajowej 2</t>
  </si>
  <si>
    <t>Armii Krajowej 4</t>
  </si>
  <si>
    <t>Gabriela Narutowicza 24B</t>
  </si>
  <si>
    <t>Gabriela Narutowicza 26B</t>
  </si>
  <si>
    <t>Gabriela Narutowicza 28</t>
  </si>
  <si>
    <t>Ks. Pr. Stefana Wyszyńskiego 1</t>
  </si>
  <si>
    <t>Ks. Pr. Stefana Wyszyńskiego 3</t>
  </si>
  <si>
    <t>Ks. Piotra Ściegiennego 3</t>
  </si>
  <si>
    <t>Józefa Mireckiego 58/Józefa Mireckiego 60</t>
  </si>
  <si>
    <t>Józefa Mireckiego 58 bl. 5</t>
  </si>
  <si>
    <t>Józefa Mireckiego 58 bl. 6</t>
  </si>
  <si>
    <t>Józefa Mireckiego 60 bl. 7</t>
  </si>
  <si>
    <t>Józefa Mireckiego 60 bl. 8</t>
  </si>
  <si>
    <t>Józefa Mireckiego 60 bl. 9</t>
  </si>
  <si>
    <t>Kościelna 4</t>
  </si>
  <si>
    <t>Kościelna 6</t>
  </si>
  <si>
    <t>Stanisława Sławińskiego 3</t>
  </si>
  <si>
    <t>Armii Krajowej 12</t>
  </si>
  <si>
    <t>Stanisława Sławińskiego 2</t>
  </si>
  <si>
    <t>Stanisława Sławińskiego 4</t>
  </si>
  <si>
    <t>% udział w koszcie</t>
  </si>
  <si>
    <t>Stan na dzień 26.08.2020 r.</t>
  </si>
  <si>
    <t>Legionów Polskich 17</t>
  </si>
  <si>
    <t>Legionów Polskich 20</t>
  </si>
  <si>
    <t>Legionów Polskich 24 (WM)</t>
  </si>
  <si>
    <t>Żabia 3/Żabia 6</t>
  </si>
  <si>
    <t>Żabia 3</t>
  </si>
  <si>
    <t>Żabia 6</t>
  </si>
  <si>
    <t>1 Maja 48</t>
  </si>
  <si>
    <t>Józefa Mireckiego 68</t>
  </si>
  <si>
    <t>Józefa Mireckiego 70</t>
  </si>
  <si>
    <t>Józefa Mireckiego 99</t>
  </si>
  <si>
    <t>Szulmana 20</t>
  </si>
  <si>
    <t>Gabriela Narutowicza 21</t>
  </si>
  <si>
    <t>Gabriela Narutowicza 23a</t>
  </si>
  <si>
    <t>Gabriela Narutowicza 23B</t>
  </si>
  <si>
    <t>Gabriela Narutowicza 25 (WM)</t>
  </si>
  <si>
    <t>Ossowskiego 25</t>
  </si>
  <si>
    <t>Michała Ossowskiego 25 bl. 1</t>
  </si>
  <si>
    <t>Michała Ossowskiego 25 bl. 2</t>
  </si>
  <si>
    <t>Tadeusza Kościuszki 22</t>
  </si>
  <si>
    <t>Tadeusza Kościuszki 24</t>
  </si>
  <si>
    <t>Tadeusza Kościuszki 26</t>
  </si>
  <si>
    <t>Ossowskiego 27</t>
  </si>
  <si>
    <t>Ossowskiego 25 bl. 3</t>
  </si>
  <si>
    <t>Ossowskiego 25 bl. 4</t>
  </si>
  <si>
    <t>Kościuszki 18</t>
  </si>
  <si>
    <t>Limanowskiego 17</t>
  </si>
  <si>
    <t>Limanowskiego 19</t>
  </si>
  <si>
    <t>Limanowskiego 21</t>
  </si>
  <si>
    <t>Limanowskiego 15</t>
  </si>
  <si>
    <t>Kościuszki 20</t>
  </si>
  <si>
    <t>Józefa Mireckiego 64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</si>
</sst>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</numFmts>
  <fonts count="22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4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1" fillId="18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34">
      <selection activeCell="C79" sqref="C79"/>
    </sheetView>
  </sheetViews>
  <sheetFormatPr defaultColWidth="9.140625" defaultRowHeight="12.75"/>
  <cols>
    <col min="1" max="1" width="9.140625" style="1" customWidth="1"/>
    <col min="2" max="2" width="34.421875" style="1" customWidth="1"/>
    <col min="3" max="3" width="22.00390625" style="1" customWidth="1"/>
    <col min="4" max="4" width="13.57421875" style="1" bestFit="1" customWidth="1"/>
    <col min="5" max="16384" width="9.140625" style="1" customWidth="1"/>
  </cols>
  <sheetData>
    <row r="1" ht="51">
      <c r="A1" s="1" t="s">
        <v>31</v>
      </c>
    </row>
    <row r="3" spans="1:4" ht="25.5">
      <c r="A3" s="12" t="s">
        <v>0</v>
      </c>
      <c r="B3" s="12"/>
      <c r="C3" s="1" t="s">
        <v>3</v>
      </c>
      <c r="D3" s="1" t="s">
        <v>30</v>
      </c>
    </row>
    <row r="4" spans="1:2" ht="12.75">
      <c r="A4" s="4"/>
      <c r="B4" s="4"/>
    </row>
    <row r="5" spans="1:4" ht="12.75">
      <c r="A5" s="4"/>
      <c r="B5" s="4" t="s">
        <v>38</v>
      </c>
      <c r="C5" s="6">
        <v>1007.68</v>
      </c>
      <c r="D5" s="6">
        <f>C5/C8*100</f>
        <v>37.32867070695097</v>
      </c>
    </row>
    <row r="6" spans="1:4" ht="12.75">
      <c r="A6" s="4"/>
      <c r="B6" s="4" t="s">
        <v>39</v>
      </c>
      <c r="C6" s="6">
        <v>336.2</v>
      </c>
      <c r="D6" s="6">
        <f>C6/C8*100</f>
        <v>12.454250448234475</v>
      </c>
    </row>
    <row r="7" spans="1:4" ht="12.75">
      <c r="A7" s="4"/>
      <c r="B7" s="4" t="s">
        <v>40</v>
      </c>
      <c r="C7" s="6">
        <v>1355.6</v>
      </c>
      <c r="D7" s="6">
        <f>C7/C8*100</f>
        <v>50.217078844814566</v>
      </c>
    </row>
    <row r="8" spans="1:4" s="3" customFormat="1" ht="12.75">
      <c r="A8" s="5"/>
      <c r="B8" s="5" t="s">
        <v>5</v>
      </c>
      <c r="C8" s="7">
        <f>SUM(C5:C7)</f>
        <v>2699.4799999999996</v>
      </c>
      <c r="D8" s="7">
        <f>SUM(D5:D7)</f>
        <v>100.00000000000001</v>
      </c>
    </row>
    <row r="9" spans="1:2" ht="12.75">
      <c r="A9" s="4"/>
      <c r="B9" s="4"/>
    </row>
    <row r="10" spans="1:2" ht="12.75">
      <c r="A10" s="4"/>
      <c r="B10" s="4"/>
    </row>
    <row r="12" spans="1:2" ht="12.75">
      <c r="A12" s="10" t="s">
        <v>6</v>
      </c>
      <c r="B12" s="10"/>
    </row>
    <row r="13" spans="2:4" ht="12.75">
      <c r="B13" s="1" t="s">
        <v>7</v>
      </c>
      <c r="C13" s="1">
        <v>614.93</v>
      </c>
      <c r="D13" s="6">
        <v>33</v>
      </c>
    </row>
    <row r="14" spans="2:4" ht="12.75">
      <c r="B14" s="1" t="s">
        <v>8</v>
      </c>
      <c r="C14" s="1">
        <v>1335.94</v>
      </c>
      <c r="D14" s="6">
        <v>67</v>
      </c>
    </row>
    <row r="15" spans="2:4" s="3" customFormat="1" ht="12.75">
      <c r="B15" s="3" t="s">
        <v>5</v>
      </c>
      <c r="C15" s="3">
        <f>SUM(C12:C14)</f>
        <v>1950.87</v>
      </c>
      <c r="D15" s="7">
        <f>SUM(D13:D14)</f>
        <v>100</v>
      </c>
    </row>
    <row r="16" s="3" customFormat="1" ht="12.75"/>
    <row r="17" spans="1:2" ht="12.75">
      <c r="A17" s="10" t="s">
        <v>9</v>
      </c>
      <c r="B17" s="10"/>
    </row>
    <row r="18" spans="2:4" ht="12.75">
      <c r="B18" s="1" t="s">
        <v>10</v>
      </c>
      <c r="C18" s="1">
        <v>341.71</v>
      </c>
      <c r="D18" s="6">
        <f>C18/C20*100</f>
        <v>49.687372767986965</v>
      </c>
    </row>
    <row r="19" spans="2:4" ht="12.75">
      <c r="B19" s="1" t="s">
        <v>11</v>
      </c>
      <c r="C19" s="1">
        <v>346.01</v>
      </c>
      <c r="D19" s="6">
        <f>C19/C20*100</f>
        <v>50.31262723201303</v>
      </c>
    </row>
    <row r="20" spans="2:4" s="3" customFormat="1" ht="12.75">
      <c r="B20" s="3" t="s">
        <v>5</v>
      </c>
      <c r="C20" s="3">
        <f>SUM(C18:C19)</f>
        <v>687.72</v>
      </c>
      <c r="D20" s="7">
        <f>SUM(D18:D19)</f>
        <v>100</v>
      </c>
    </row>
    <row r="22" spans="1:2" ht="12.75">
      <c r="A22" s="11" t="s">
        <v>12</v>
      </c>
      <c r="B22" s="11"/>
    </row>
    <row r="23" spans="2:4" ht="12.75">
      <c r="B23" s="1" t="s">
        <v>12</v>
      </c>
      <c r="C23" s="1">
        <v>369.67</v>
      </c>
      <c r="D23" s="6">
        <f>C23/C30*100</f>
        <v>15.241421108834308</v>
      </c>
    </row>
    <row r="24" spans="2:4" ht="12.75">
      <c r="B24" s="1" t="s">
        <v>13</v>
      </c>
      <c r="C24" s="1">
        <v>416.72</v>
      </c>
      <c r="D24" s="6">
        <f>C24/C30*100</f>
        <v>17.181283318834183</v>
      </c>
    </row>
    <row r="25" spans="2:4" ht="12.75">
      <c r="B25" s="1" t="s">
        <v>14</v>
      </c>
      <c r="C25" s="1">
        <v>293.85</v>
      </c>
      <c r="D25" s="6">
        <f>C25/C30*100</f>
        <v>12.11537747945725</v>
      </c>
    </row>
    <row r="26" spans="2:4" ht="12.75">
      <c r="B26" s="1" t="s">
        <v>15</v>
      </c>
      <c r="C26" s="1">
        <v>305.82</v>
      </c>
      <c r="D26" s="6">
        <f>C26/C30*100</f>
        <v>12.608898215986441</v>
      </c>
    </row>
    <row r="27" spans="2:4" ht="12.75">
      <c r="B27" s="1" t="s">
        <v>16</v>
      </c>
      <c r="C27" s="1">
        <v>305.38</v>
      </c>
      <c r="D27" s="6">
        <f>C27/C30*100</f>
        <v>12.590757102864233</v>
      </c>
    </row>
    <row r="28" spans="2:4" ht="12.75">
      <c r="B28" s="1" t="s">
        <v>17</v>
      </c>
      <c r="C28" s="1">
        <v>387.94</v>
      </c>
      <c r="D28" s="6">
        <f>C28/C30*100</f>
        <v>15.994689601431498</v>
      </c>
    </row>
    <row r="29" spans="2:4" ht="12.75">
      <c r="B29" s="1" t="s">
        <v>62</v>
      </c>
      <c r="C29" s="1">
        <v>346.05</v>
      </c>
      <c r="D29" s="6">
        <f>C29/C30*100</f>
        <v>14.267573172592074</v>
      </c>
    </row>
    <row r="30" spans="2:4" s="3" customFormat="1" ht="12.75">
      <c r="B30" s="3" t="s">
        <v>5</v>
      </c>
      <c r="C30" s="3">
        <f>SUM(C23:C29)</f>
        <v>2425.4300000000003</v>
      </c>
      <c r="D30" s="7">
        <f>SUM(D23:D29)</f>
        <v>100</v>
      </c>
    </row>
    <row r="32" spans="1:3" ht="12.75">
      <c r="A32" s="10" t="s">
        <v>18</v>
      </c>
      <c r="B32" s="10"/>
      <c r="C32" s="2"/>
    </row>
    <row r="33" spans="2:4" ht="12.75">
      <c r="B33" s="1" t="s">
        <v>19</v>
      </c>
      <c r="C33" s="1">
        <v>856.96</v>
      </c>
      <c r="D33" s="6">
        <f>C33/C40*100</f>
        <v>11.954890154960465</v>
      </c>
    </row>
    <row r="34" spans="2:4" ht="12.75">
      <c r="B34" s="1" t="s">
        <v>20</v>
      </c>
      <c r="C34" s="1">
        <v>845.4</v>
      </c>
      <c r="D34" s="6">
        <f>C34/C40*100</f>
        <v>11.793624132985876</v>
      </c>
    </row>
    <row r="35" spans="2:4" ht="12.75">
      <c r="B35" s="1" t="s">
        <v>21</v>
      </c>
      <c r="C35" s="1">
        <v>1597.4</v>
      </c>
      <c r="D35" s="6">
        <f>C35/C40*100</f>
        <v>22.28428577008711</v>
      </c>
    </row>
    <row r="36" spans="2:4" ht="12.75">
      <c r="B36" s="1" t="s">
        <v>22</v>
      </c>
      <c r="C36" s="1">
        <v>1199.45</v>
      </c>
      <c r="D36" s="6">
        <f>C36/C40*100</f>
        <v>16.73274481465568</v>
      </c>
    </row>
    <row r="37" spans="2:4" ht="12.75">
      <c r="B37" s="1" t="s">
        <v>23</v>
      </c>
      <c r="C37" s="1">
        <v>1192.2</v>
      </c>
      <c r="D37" s="6">
        <f>C37/C40*100</f>
        <v>16.63160479222352</v>
      </c>
    </row>
    <row r="38" spans="2:4" ht="12.75">
      <c r="B38" s="1" t="s">
        <v>24</v>
      </c>
      <c r="C38" s="1">
        <v>609.59</v>
      </c>
      <c r="D38" s="6">
        <f>C38/C40*100</f>
        <v>8.503992589575185</v>
      </c>
    </row>
    <row r="39" spans="2:4" ht="12.75">
      <c r="B39" s="1" t="s">
        <v>25</v>
      </c>
      <c r="C39" s="1">
        <v>867.28</v>
      </c>
      <c r="D39" s="6">
        <f>C39/C40*100</f>
        <v>12.098857745512174</v>
      </c>
    </row>
    <row r="40" spans="2:4" s="3" customFormat="1" ht="12.75">
      <c r="B40" s="3" t="s">
        <v>5</v>
      </c>
      <c r="C40" s="3">
        <f>SUM(C33:C39)</f>
        <v>7168.28</v>
      </c>
      <c r="D40" s="7">
        <f>SUM(D33:D39)</f>
        <v>100.00000000000003</v>
      </c>
    </row>
    <row r="41" s="3" customFormat="1" ht="12.75">
      <c r="D41" s="7"/>
    </row>
    <row r="42" spans="1:4" s="3" customFormat="1" ht="12.75">
      <c r="A42" s="11" t="s">
        <v>41</v>
      </c>
      <c r="B42" s="11"/>
      <c r="D42" s="7"/>
    </row>
    <row r="43" spans="2:4" ht="12.75">
      <c r="B43" s="1" t="s">
        <v>41</v>
      </c>
      <c r="C43" s="1">
        <v>248.74</v>
      </c>
      <c r="D43" s="6">
        <f>C43/C49*100</f>
        <v>14.16966686414802</v>
      </c>
    </row>
    <row r="44" spans="2:4" ht="12.75">
      <c r="B44" s="1" t="s">
        <v>42</v>
      </c>
      <c r="C44" s="1">
        <v>350.78</v>
      </c>
      <c r="D44" s="6">
        <f>C44/C49*100</f>
        <v>19.98245454131158</v>
      </c>
    </row>
    <row r="45" spans="2:4" ht="12.75">
      <c r="B45" s="1" t="s">
        <v>43</v>
      </c>
      <c r="C45" s="1">
        <v>358.35</v>
      </c>
      <c r="D45" s="6">
        <f>C45/C49*100</f>
        <v>20.413685457776968</v>
      </c>
    </row>
    <row r="46" spans="2:4" ht="12.75">
      <c r="B46" s="1" t="s">
        <v>44</v>
      </c>
      <c r="C46" s="1">
        <v>214.25</v>
      </c>
      <c r="D46" s="6">
        <f>C46/C49*100</f>
        <v>12.204917285694753</v>
      </c>
    </row>
    <row r="47" spans="2:4" ht="12.75">
      <c r="B47" s="1" t="s">
        <v>45</v>
      </c>
      <c r="C47" s="1">
        <v>264.93</v>
      </c>
      <c r="D47" s="6">
        <f>C47/C49*100</f>
        <v>15.091942760789317</v>
      </c>
    </row>
    <row r="48" spans="2:4" ht="12.75">
      <c r="B48" s="1" t="s">
        <v>46</v>
      </c>
      <c r="C48" s="1">
        <v>318.39</v>
      </c>
      <c r="D48" s="6">
        <f>C48/C49*100</f>
        <v>18.13733309027936</v>
      </c>
    </row>
    <row r="49" spans="2:4" s="3" customFormat="1" ht="12.75">
      <c r="B49" s="3" t="s">
        <v>5</v>
      </c>
      <c r="C49" s="3">
        <f>SUM(C43:C48)</f>
        <v>1755.44</v>
      </c>
      <c r="D49" s="7">
        <f>SUM(D43:D48)</f>
        <v>99.99999999999999</v>
      </c>
    </row>
    <row r="50" ht="12.75">
      <c r="D50" s="6"/>
    </row>
    <row r="51" ht="12.75">
      <c r="D51" s="6"/>
    </row>
    <row r="52" ht="12.75">
      <c r="D52" s="6"/>
    </row>
    <row r="53" spans="1:4" s="3" customFormat="1" ht="12.75">
      <c r="A53" s="10" t="s">
        <v>32</v>
      </c>
      <c r="B53" s="10"/>
      <c r="D53" s="7"/>
    </row>
    <row r="54" spans="2:4" ht="12.75">
      <c r="B54" s="1" t="s">
        <v>32</v>
      </c>
      <c r="C54" s="1">
        <v>79.76</v>
      </c>
      <c r="D54" s="6">
        <f>C54/C57*100</f>
        <v>10.172950359675529</v>
      </c>
    </row>
    <row r="55" spans="2:4" ht="12.75">
      <c r="B55" s="1" t="s">
        <v>33</v>
      </c>
      <c r="C55" s="1">
        <v>75.16</v>
      </c>
      <c r="D55" s="6">
        <f>C55/C57*100</f>
        <v>9.586245599714301</v>
      </c>
    </row>
    <row r="56" spans="2:4" ht="12.75">
      <c r="B56" s="1" t="s">
        <v>34</v>
      </c>
      <c r="C56" s="1">
        <v>629.12</v>
      </c>
      <c r="D56" s="6">
        <f>C56/C57*100</f>
        <v>80.24080404061019</v>
      </c>
    </row>
    <row r="57" spans="2:4" s="3" customFormat="1" ht="12.75">
      <c r="B57" s="3" t="s">
        <v>5</v>
      </c>
      <c r="C57" s="3">
        <f>SUM(C54:C56)</f>
        <v>784.04</v>
      </c>
      <c r="D57" s="7">
        <f>SUM(D54:D56)</f>
        <v>100.00000000000001</v>
      </c>
    </row>
    <row r="58" s="3" customFormat="1" ht="12.75">
      <c r="D58" s="7"/>
    </row>
    <row r="59" spans="1:4" s="3" customFormat="1" ht="12.75">
      <c r="A59" s="10" t="s">
        <v>47</v>
      </c>
      <c r="B59" s="10"/>
      <c r="D59" s="7"/>
    </row>
    <row r="60" spans="2:5" s="3" customFormat="1" ht="12.75">
      <c r="B60" s="1" t="s">
        <v>48</v>
      </c>
      <c r="C60" s="1">
        <v>647.47</v>
      </c>
      <c r="D60" s="6">
        <f>C60/C65*100</f>
        <v>32.004646449667575</v>
      </c>
      <c r="E60" s="1"/>
    </row>
    <row r="61" spans="2:5" s="3" customFormat="1" ht="12.75">
      <c r="B61" s="1" t="s">
        <v>49</v>
      </c>
      <c r="C61" s="1">
        <v>702.21</v>
      </c>
      <c r="D61" s="6">
        <f>C61/C65*100</f>
        <v>34.710461926299395</v>
      </c>
      <c r="E61" s="1"/>
    </row>
    <row r="62" spans="2:5" s="3" customFormat="1" ht="12.75">
      <c r="B62" s="1" t="s">
        <v>50</v>
      </c>
      <c r="C62" s="1">
        <v>212.73</v>
      </c>
      <c r="D62" s="6">
        <f>C62/C65*100</f>
        <v>10.515311040260992</v>
      </c>
      <c r="E62" s="1"/>
    </row>
    <row r="63" spans="2:5" s="3" customFormat="1" ht="12.75">
      <c r="B63" s="1" t="s">
        <v>51</v>
      </c>
      <c r="C63" s="1">
        <v>213.23</v>
      </c>
      <c r="D63" s="6">
        <f>C63/C65*100</f>
        <v>10.540026198067274</v>
      </c>
      <c r="E63" s="1"/>
    </row>
    <row r="64" spans="2:5" s="3" customFormat="1" ht="12.75">
      <c r="B64" s="1" t="s">
        <v>52</v>
      </c>
      <c r="C64" s="1">
        <v>247.41</v>
      </c>
      <c r="D64" s="6">
        <f>C64/C65*100</f>
        <v>12.22955438570475</v>
      </c>
      <c r="E64" s="1"/>
    </row>
    <row r="65" spans="3:5" s="3" customFormat="1" ht="12.75">
      <c r="C65" s="3">
        <f>SUM(C60:C64)</f>
        <v>2023.0500000000002</v>
      </c>
      <c r="D65" s="6">
        <f>SUM(D60:D64)</f>
        <v>99.99999999999997</v>
      </c>
      <c r="E65" s="1"/>
    </row>
    <row r="66" spans="3:5" s="3" customFormat="1" ht="12.75">
      <c r="C66" s="1"/>
      <c r="D66" s="6"/>
      <c r="E66" s="1"/>
    </row>
    <row r="67" spans="3:5" s="3" customFormat="1" ht="12.75">
      <c r="C67" s="1"/>
      <c r="D67" s="6"/>
      <c r="E67" s="1"/>
    </row>
    <row r="68" spans="3:5" s="3" customFormat="1" ht="12.75">
      <c r="C68" s="1"/>
      <c r="D68" s="6"/>
      <c r="E68" s="1"/>
    </row>
    <row r="70" spans="1:2" ht="12.75">
      <c r="A70" s="10" t="s">
        <v>26</v>
      </c>
      <c r="B70" s="10"/>
    </row>
    <row r="71" spans="2:4" ht="12.75">
      <c r="B71" s="9" t="s">
        <v>27</v>
      </c>
      <c r="C71" s="6">
        <v>459.04</v>
      </c>
      <c r="D71" s="6">
        <f>C71/C75*100</f>
        <v>31.761978896384708</v>
      </c>
    </row>
    <row r="72" spans="2:4" ht="12.75">
      <c r="B72" s="1" t="s">
        <v>28</v>
      </c>
      <c r="C72" s="1">
        <v>231.78</v>
      </c>
      <c r="D72" s="6">
        <f>C72/C75*100</f>
        <v>16.0373637778931</v>
      </c>
    </row>
    <row r="73" spans="2:4" ht="12.75">
      <c r="B73" s="1" t="s">
        <v>26</v>
      </c>
      <c r="C73" s="1">
        <v>488.43</v>
      </c>
      <c r="D73" s="6">
        <f>C73/C75*100</f>
        <v>33.795537104307215</v>
      </c>
    </row>
    <row r="74" spans="2:4" ht="12.75">
      <c r="B74" s="1" t="s">
        <v>29</v>
      </c>
      <c r="C74" s="1">
        <v>266</v>
      </c>
      <c r="D74" s="6">
        <f>C74/C75*100</f>
        <v>18.40512022141498</v>
      </c>
    </row>
    <row r="75" spans="2:4" s="3" customFormat="1" ht="12.75">
      <c r="B75" s="3" t="s">
        <v>5</v>
      </c>
      <c r="C75" s="3">
        <f>SUM(C71:C74)</f>
        <v>1445.25</v>
      </c>
      <c r="D75" s="7">
        <f>SUM(D71:D74)</f>
        <v>100</v>
      </c>
    </row>
    <row r="77" spans="1:2" ht="12.75">
      <c r="A77" s="10" t="s">
        <v>1</v>
      </c>
      <c r="B77" s="10"/>
    </row>
    <row r="78" spans="2:4" ht="12.75">
      <c r="B78" s="8" t="s">
        <v>2</v>
      </c>
      <c r="C78" s="6">
        <v>1458.38</v>
      </c>
      <c r="D78" s="6">
        <f>C78/C81*100</f>
        <v>29.0681868011401</v>
      </c>
    </row>
    <row r="79" spans="2:4" ht="12.75">
      <c r="B79" s="1" t="s">
        <v>4</v>
      </c>
      <c r="C79" s="1">
        <v>1660.68</v>
      </c>
      <c r="D79" s="6">
        <f>C79/C81*100</f>
        <v>33.1003966434793</v>
      </c>
    </row>
    <row r="80" spans="2:4" ht="12.75">
      <c r="B80" s="1" t="s">
        <v>1</v>
      </c>
      <c r="C80" s="1">
        <v>1898.04</v>
      </c>
      <c r="D80" s="6">
        <f>C80/C81*100</f>
        <v>37.83141655538059</v>
      </c>
    </row>
    <row r="81" spans="2:4" s="3" customFormat="1" ht="12.75">
      <c r="B81" s="3" t="s">
        <v>5</v>
      </c>
      <c r="C81" s="3">
        <f>SUM(C78:C80)</f>
        <v>5017.1</v>
      </c>
      <c r="D81" s="7">
        <f>SUM(D78:D80)</f>
        <v>100</v>
      </c>
    </row>
    <row r="83" spans="1:2" ht="12.75">
      <c r="A83" s="10" t="s">
        <v>35</v>
      </c>
      <c r="B83" s="10"/>
    </row>
    <row r="84" spans="2:4" ht="12.75">
      <c r="B84" s="1" t="s">
        <v>36</v>
      </c>
      <c r="C84" s="6">
        <v>297.1</v>
      </c>
      <c r="D84" s="6">
        <f>C84/C86*100</f>
        <v>35.10160680529301</v>
      </c>
    </row>
    <row r="85" spans="2:4" ht="12.75">
      <c r="B85" s="1" t="s">
        <v>37</v>
      </c>
      <c r="C85" s="6">
        <v>549.3</v>
      </c>
      <c r="D85" s="6">
        <f>C85/C86*100</f>
        <v>64.898393194707</v>
      </c>
    </row>
    <row r="86" spans="3:4" s="3" customFormat="1" ht="12.75">
      <c r="C86" s="7">
        <f>SUM(C84:C85)</f>
        <v>846.4</v>
      </c>
      <c r="D86" s="7">
        <f>SUM(D84:D85)</f>
        <v>100</v>
      </c>
    </row>
    <row r="87" spans="3:4" ht="12.75">
      <c r="C87" s="6"/>
      <c r="D87" s="6"/>
    </row>
    <row r="88" spans="1:2" ht="12.75">
      <c r="A88" s="10" t="s">
        <v>53</v>
      </c>
      <c r="B88" s="10"/>
    </row>
    <row r="89" spans="2:4" ht="12.75">
      <c r="B89" s="1" t="s">
        <v>53</v>
      </c>
      <c r="C89" s="1">
        <v>789.88</v>
      </c>
      <c r="D89" s="6">
        <f>C89/C98*100</f>
        <v>22.60604274049758</v>
      </c>
    </row>
    <row r="90" spans="2:4" ht="12.75">
      <c r="B90" s="1" t="s">
        <v>54</v>
      </c>
      <c r="C90" s="1">
        <v>647.43</v>
      </c>
      <c r="D90" s="6">
        <f>C90/C98*100</f>
        <v>18.529181966223156</v>
      </c>
    </row>
    <row r="91" spans="2:4" ht="12.75">
      <c r="B91" s="1" t="s">
        <v>55</v>
      </c>
      <c r="C91" s="1">
        <v>788.98</v>
      </c>
      <c r="D91" s="6">
        <f>C91/C98*100</f>
        <v>22.58028510836808</v>
      </c>
    </row>
    <row r="92" spans="2:4" ht="12.75">
      <c r="B92" s="1" t="s">
        <v>56</v>
      </c>
      <c r="C92" s="1">
        <v>218.44</v>
      </c>
      <c r="D92" s="6">
        <f>C92/C98*100</f>
        <v>6.251663513741697</v>
      </c>
    </row>
    <row r="93" spans="2:4" ht="12.75">
      <c r="B93" s="1" t="s">
        <v>61</v>
      </c>
      <c r="C93" s="1">
        <v>213.25</v>
      </c>
      <c r="D93" s="6">
        <f>C93/C98*100</f>
        <v>6.103127835128259</v>
      </c>
    </row>
    <row r="94" spans="2:4" ht="12.75">
      <c r="B94" s="1" t="s">
        <v>57</v>
      </c>
      <c r="C94" s="1">
        <v>207</v>
      </c>
      <c r="D94" s="6">
        <f>C94/C98*100</f>
        <v>5.924255389784523</v>
      </c>
    </row>
    <row r="95" spans="2:4" ht="12.75">
      <c r="B95" s="1" t="s">
        <v>58</v>
      </c>
      <c r="C95" s="1">
        <v>211.77</v>
      </c>
      <c r="D95" s="6">
        <f>C95/C98*100</f>
        <v>6.060770840070862</v>
      </c>
    </row>
    <row r="96" spans="2:4" ht="12.75">
      <c r="B96" s="1" t="s">
        <v>59</v>
      </c>
      <c r="C96" s="1">
        <v>199.09</v>
      </c>
      <c r="D96" s="6">
        <f>C96/C98*100</f>
        <v>5.697874422957491</v>
      </c>
    </row>
    <row r="97" spans="2:4" ht="12.75">
      <c r="B97" s="1" t="s">
        <v>60</v>
      </c>
      <c r="C97" s="1">
        <v>218.27</v>
      </c>
      <c r="D97" s="6">
        <f>C97/C98*100</f>
        <v>6.246798183228347</v>
      </c>
    </row>
    <row r="98" spans="3:4" ht="12.75">
      <c r="C98" s="3">
        <f>SUM(C89:C97)</f>
        <v>3494.11</v>
      </c>
      <c r="D98" s="7">
        <f>SUM(D89:D97)</f>
        <v>100</v>
      </c>
    </row>
  </sheetData>
  <sheetProtection/>
  <mergeCells count="12">
    <mergeCell ref="A88:B88"/>
    <mergeCell ref="A3:B3"/>
    <mergeCell ref="A12:B12"/>
    <mergeCell ref="A17:B17"/>
    <mergeCell ref="A22:B22"/>
    <mergeCell ref="A83:B83"/>
    <mergeCell ref="A42:B42"/>
    <mergeCell ref="A32:B32"/>
    <mergeCell ref="A70:B70"/>
    <mergeCell ref="A77:B77"/>
    <mergeCell ref="A53:B53"/>
    <mergeCell ref="A59:B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PGM Żyrardów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I.Trzeszczkowska</dc:creator>
  <cp:keywords/>
  <dc:description/>
  <cp:lastModifiedBy>I.Trzeszczkowska</cp:lastModifiedBy>
  <dcterms:created xsi:type="dcterms:W3CDTF">2020-08-26T08:23:44Z</dcterms:created>
  <dcterms:modified xsi:type="dcterms:W3CDTF">2020-09-03T11:43:16Z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